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5F35757E-75B3-41A9-B270-4280A400E121}" xr6:coauthVersionLast="47" xr6:coauthVersionMax="47" xr10:uidLastSave="{00000000-0000-0000-0000-000000000000}"/>
  <bookViews>
    <workbookView xWindow="-108" yWindow="-108" windowWidth="23256" windowHeight="12456" xr2:uid="{08D3D2E9-1E31-416B-81AF-BA731FA31D3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1" i="1" l="1"/>
  <c r="T31" i="1"/>
  <c r="S7" i="1"/>
  <c r="T7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T6" i="1"/>
  <c r="S6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C31" i="1"/>
</calcChain>
</file>

<file path=xl/sharedStrings.xml><?xml version="1.0" encoding="utf-8"?>
<sst xmlns="http://schemas.openxmlformats.org/spreadsheetml/2006/main" count="57" uniqueCount="42">
  <si>
    <t>(Amount in Rs. Lakhs)</t>
  </si>
  <si>
    <t>Sl No.</t>
  </si>
  <si>
    <t>DISTRICTS</t>
  </si>
  <si>
    <t xml:space="preserve">Loans to weaker </t>
  </si>
  <si>
    <t xml:space="preserve">Agriculture (NPS) </t>
  </si>
  <si>
    <t xml:space="preserve">MSME (NPS) </t>
  </si>
  <si>
    <t xml:space="preserve">Export Credit (NPS) </t>
  </si>
  <si>
    <t xml:space="preserve">Education (NPS) </t>
  </si>
  <si>
    <t xml:space="preserve">Housing (NPS) </t>
  </si>
  <si>
    <t xml:space="preserve">Personal Loans under NPS </t>
  </si>
  <si>
    <t xml:space="preserve">Others NPS </t>
  </si>
  <si>
    <t xml:space="preserve">Total ACP (NPS) </t>
  </si>
  <si>
    <t>No.</t>
  </si>
  <si>
    <t>Amt</t>
  </si>
  <si>
    <t xml:space="preserve"> Amt.</t>
  </si>
  <si>
    <t>ANJAW</t>
  </si>
  <si>
    <t>CHANGLANG</t>
  </si>
  <si>
    <t>DIBANG VALLEY</t>
  </si>
  <si>
    <t>EASTKAMENG</t>
  </si>
  <si>
    <t>EAT SIANG</t>
  </si>
  <si>
    <t>KAMLE</t>
  </si>
  <si>
    <t>KRA DAADI</t>
  </si>
  <si>
    <t>KURURN KUMEY</t>
  </si>
  <si>
    <t>LEPARADA</t>
  </si>
  <si>
    <t>LOHIT</t>
  </si>
  <si>
    <t>LONGDING</t>
  </si>
  <si>
    <t>LOWER SIANG</t>
  </si>
  <si>
    <t>LOWER DIABNG VALLEY</t>
  </si>
  <si>
    <t>LOWERSUBANSIRI</t>
  </si>
  <si>
    <t>NAMSAI</t>
  </si>
  <si>
    <t>PAKKEKESSANG</t>
  </si>
  <si>
    <t>PAPUMPARE</t>
  </si>
  <si>
    <t>SHI YOMI</t>
  </si>
  <si>
    <t>SIANG</t>
  </si>
  <si>
    <t>TAWANG</t>
  </si>
  <si>
    <t>TIRAP</t>
  </si>
  <si>
    <t>UPPER SIANG</t>
  </si>
  <si>
    <t>UPPERSUBANSIRI</t>
  </si>
  <si>
    <t>WEST KAMENG</t>
  </si>
  <si>
    <t>WEST SIANG</t>
  </si>
  <si>
    <t>TOTAL</t>
  </si>
  <si>
    <t>Districtwise Annual Credit Plan (ACP) Non Priority Sector (NPS) Target for Arunachal Pradesh in the Financial Year  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</si>
</sst>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6"/>
      <color theme="1"/>
      <name val="Bahnschrift Condensed"/>
      <family val="2"/>
    </font>
    <font>
      <sz val="19"/>
      <color rgb="FF000000"/>
      <name val="Bahnschrift Condensed"/>
      <family val="2"/>
    </font>
    <font>
      <sz val="16"/>
      <color rgb="FF000000"/>
      <name val="Bahnschrift Condensed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3" fillId="0" borderId="7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0" fillId="0" borderId="7" xfId="0" applyBorder="1"/>
    <xf numFmtId="0" fontId="0" fillId="2" borderId="7" xfId="0" applyFill="1" applyBorder="1" applyAlignment="1">
      <alignment horizontal="left" wrapText="1"/>
    </xf>
    <xf numFmtId="1" fontId="0" fillId="0" borderId="7" xfId="0" applyNumberFormat="1" applyBorder="1"/>
    <xf numFmtId="2" fontId="0" fillId="0" borderId="7" xfId="0" applyNumberFormat="1" applyBorder="1"/>
    <xf numFmtId="0" fontId="0" fillId="0" borderId="7" xfId="0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3" borderId="7" xfId="0" applyFill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1" fontId="1" fillId="0" borderId="7" xfId="0" applyNumberFormat="1" applyFont="1" applyBorder="1"/>
    <xf numFmtId="2" fontId="1" fillId="0" borderId="7" xfId="0" applyNumberFormat="1" applyFont="1" applyBorder="1"/>
    <xf numFmtId="0" fontId="1" fillId="2" borderId="8" xfId="0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1" fontId="0" fillId="2" borderId="7" xfId="0" applyNumberFormat="1" applyFill="1" applyBorder="1"/>
    <xf numFmtId="2" fontId="0" fillId="2" borderId="7" xfId="0" applyNumberFormat="1" applyFill="1" applyBorder="1"/>
    <xf numFmtId="1" fontId="1" fillId="2" borderId="7" xfId="0" applyNumberFormat="1" applyFont="1" applyFill="1" applyBorder="1"/>
    <xf numFmtId="2" fontId="1" fillId="2" borderId="7" xfId="0" applyNumberFormat="1" applyFont="1" applyFill="1" applyBorder="1"/>
    <xf numFmtId="2" fontId="0" fillId="0" borderId="0" xfId="0" applyNumberFormat="1"/>
    <xf numFmtId="1" fontId="0" fillId="0" borderId="0" xfId="0" applyNumberFormat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95BB6-00CF-42E6-83BA-56E675413B9C}">
  <dimension ref="A1:T32"/>
  <sheetViews>
    <sheetView tabSelected="1" topLeftCell="A19" workbookViewId="0">
      <selection sqref="A1:T31"/>
    </sheetView>
  </sheetViews>
  <sheetFormatPr defaultRowHeight="14.4" x14ac:dyDescent="0.3"/>
  <cols>
    <col min="1" max="1" width="6.33203125" bestFit="1" customWidth="1"/>
    <col min="2" max="2" width="20.77734375" bestFit="1" customWidth="1"/>
    <col min="3" max="3" width="6" bestFit="1" customWidth="1"/>
    <col min="4" max="4" width="9.5546875" bestFit="1" customWidth="1"/>
    <col min="5" max="5" width="5" bestFit="1" customWidth="1"/>
    <col min="6" max="6" width="7.77734375" customWidth="1"/>
    <col min="7" max="7" width="5" bestFit="1" customWidth="1"/>
    <col min="8" max="8" width="8.5546875" bestFit="1" customWidth="1"/>
    <col min="9" max="9" width="4" bestFit="1" customWidth="1"/>
    <col min="10" max="10" width="7.88671875" customWidth="1"/>
    <col min="11" max="11" width="4" bestFit="1" customWidth="1"/>
    <col min="12" max="12" width="7.5546875" bestFit="1" customWidth="1"/>
    <col min="13" max="13" width="5" bestFit="1" customWidth="1"/>
    <col min="14" max="14" width="8.5546875" bestFit="1" customWidth="1"/>
    <col min="15" max="15" width="6" bestFit="1" customWidth="1"/>
    <col min="16" max="16" width="10" customWidth="1"/>
    <col min="17" max="17" width="6" bestFit="1" customWidth="1"/>
    <col min="18" max="18" width="9.5546875" bestFit="1" customWidth="1"/>
    <col min="19" max="19" width="8.109375" customWidth="1"/>
    <col min="20" max="20" width="9.5546875" bestFit="1" customWidth="1"/>
  </cols>
  <sheetData>
    <row r="1" spans="1:20" ht="20.399999999999999" customHeight="1" x14ac:dyDescent="0.3">
      <c r="A1" s="25">
        <v>111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</row>
    <row r="2" spans="1:20" ht="28.8" customHeight="1" x14ac:dyDescent="0.3">
      <c r="A2" s="26" t="s">
        <v>41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20" ht="19.2" customHeight="1" x14ac:dyDescent="0.3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ht="37.799999999999997" customHeight="1" x14ac:dyDescent="0.3">
      <c r="A4" s="28" t="s">
        <v>1</v>
      </c>
      <c r="B4" s="30" t="s">
        <v>2</v>
      </c>
      <c r="C4" s="32" t="s">
        <v>3</v>
      </c>
      <c r="D4" s="33"/>
      <c r="E4" s="34" t="s">
        <v>4</v>
      </c>
      <c r="F4" s="35"/>
      <c r="G4" s="34" t="s">
        <v>5</v>
      </c>
      <c r="H4" s="35"/>
      <c r="I4" s="34" t="s">
        <v>6</v>
      </c>
      <c r="J4" s="35"/>
      <c r="K4" s="34" t="s">
        <v>7</v>
      </c>
      <c r="L4" s="35"/>
      <c r="M4" s="34" t="s">
        <v>8</v>
      </c>
      <c r="N4" s="35"/>
      <c r="O4" s="34" t="s">
        <v>9</v>
      </c>
      <c r="P4" s="35"/>
      <c r="Q4" s="34" t="s">
        <v>10</v>
      </c>
      <c r="R4" s="35"/>
      <c r="S4" s="36" t="s">
        <v>11</v>
      </c>
      <c r="T4" s="37"/>
    </row>
    <row r="5" spans="1:20" x14ac:dyDescent="0.3">
      <c r="A5" s="29"/>
      <c r="B5" s="31"/>
      <c r="C5" s="1" t="s">
        <v>12</v>
      </c>
      <c r="D5" s="2" t="s">
        <v>13</v>
      </c>
      <c r="E5" s="3" t="s">
        <v>12</v>
      </c>
      <c r="F5" s="4" t="s">
        <v>14</v>
      </c>
      <c r="G5" s="3" t="s">
        <v>12</v>
      </c>
      <c r="H5" s="4" t="s">
        <v>14</v>
      </c>
      <c r="I5" s="3" t="s">
        <v>12</v>
      </c>
      <c r="J5" s="4" t="s">
        <v>14</v>
      </c>
      <c r="K5" s="3" t="s">
        <v>12</v>
      </c>
      <c r="L5" s="4" t="s">
        <v>14</v>
      </c>
      <c r="M5" s="3" t="s">
        <v>12</v>
      </c>
      <c r="N5" s="4" t="s">
        <v>14</v>
      </c>
      <c r="O5" s="3" t="s">
        <v>12</v>
      </c>
      <c r="P5" s="4" t="s">
        <v>14</v>
      </c>
      <c r="Q5" s="3" t="s">
        <v>12</v>
      </c>
      <c r="R5" s="4" t="s">
        <v>14</v>
      </c>
      <c r="S5" s="15" t="s">
        <v>12</v>
      </c>
      <c r="T5" s="16" t="s">
        <v>14</v>
      </c>
    </row>
    <row r="6" spans="1:20" x14ac:dyDescent="0.3">
      <c r="A6" s="5">
        <v>1</v>
      </c>
      <c r="B6" s="6" t="s">
        <v>15</v>
      </c>
      <c r="C6" s="7">
        <v>940</v>
      </c>
      <c r="D6" s="8">
        <v>2000</v>
      </c>
      <c r="E6" s="7">
        <v>0</v>
      </c>
      <c r="F6" s="8">
        <v>0</v>
      </c>
      <c r="G6" s="7">
        <v>0</v>
      </c>
      <c r="H6" s="8">
        <v>0</v>
      </c>
      <c r="I6" s="7">
        <v>0</v>
      </c>
      <c r="J6" s="8">
        <v>0</v>
      </c>
      <c r="K6" s="7">
        <v>0</v>
      </c>
      <c r="L6" s="8">
        <v>0</v>
      </c>
      <c r="M6" s="7">
        <v>30</v>
      </c>
      <c r="N6" s="8">
        <v>90</v>
      </c>
      <c r="O6" s="7">
        <v>120</v>
      </c>
      <c r="P6" s="8">
        <v>230</v>
      </c>
      <c r="Q6" s="7">
        <v>410</v>
      </c>
      <c r="R6" s="8">
        <v>1080</v>
      </c>
      <c r="S6" s="17">
        <f>E6+G6+I6+K6+M6+O6+Q6</f>
        <v>560</v>
      </c>
      <c r="T6" s="18">
        <f>F6+H6+J6+L6+N6+P6+R6</f>
        <v>1400</v>
      </c>
    </row>
    <row r="7" spans="1:20" x14ac:dyDescent="0.3">
      <c r="A7" s="5">
        <v>2</v>
      </c>
      <c r="B7" s="9" t="s">
        <v>16</v>
      </c>
      <c r="C7" s="7">
        <v>1400</v>
      </c>
      <c r="D7" s="8">
        <v>752</v>
      </c>
      <c r="E7" s="7">
        <v>0</v>
      </c>
      <c r="F7" s="8">
        <v>0</v>
      </c>
      <c r="G7" s="7">
        <v>197</v>
      </c>
      <c r="H7" s="8">
        <v>425</v>
      </c>
      <c r="I7" s="7">
        <v>0</v>
      </c>
      <c r="J7" s="8">
        <v>0</v>
      </c>
      <c r="K7" s="7">
        <v>22</v>
      </c>
      <c r="L7" s="8">
        <v>118.25</v>
      </c>
      <c r="M7" s="7">
        <v>9</v>
      </c>
      <c r="N7" s="8">
        <v>269.5</v>
      </c>
      <c r="O7" s="7">
        <v>295</v>
      </c>
      <c r="P7" s="8">
        <v>1427.5</v>
      </c>
      <c r="Q7" s="7">
        <v>1477</v>
      </c>
      <c r="R7" s="8">
        <v>13759.75</v>
      </c>
      <c r="S7" s="17">
        <f t="shared" ref="S7:S30" si="0">E7+G7+I7+K7+M7+O7+Q7</f>
        <v>2000</v>
      </c>
      <c r="T7" s="18">
        <f t="shared" ref="T7:T30" si="1">F7+H7+J7+L7+N7+P7+R7</f>
        <v>16000</v>
      </c>
    </row>
    <row r="8" spans="1:20" x14ac:dyDescent="0.3">
      <c r="A8" s="5">
        <v>3</v>
      </c>
      <c r="B8" s="10" t="s">
        <v>17</v>
      </c>
      <c r="C8" s="7">
        <v>300</v>
      </c>
      <c r="D8" s="8">
        <v>500</v>
      </c>
      <c r="E8" s="7">
        <v>0</v>
      </c>
      <c r="F8" s="8">
        <v>0</v>
      </c>
      <c r="G8" s="7">
        <v>6</v>
      </c>
      <c r="H8" s="8">
        <v>36</v>
      </c>
      <c r="I8" s="7">
        <v>0</v>
      </c>
      <c r="J8" s="8">
        <v>0</v>
      </c>
      <c r="K8" s="7">
        <v>3</v>
      </c>
      <c r="L8" s="8">
        <v>24</v>
      </c>
      <c r="M8" s="7">
        <v>3</v>
      </c>
      <c r="N8" s="8">
        <v>30</v>
      </c>
      <c r="O8" s="7">
        <v>72</v>
      </c>
      <c r="P8" s="8">
        <v>368</v>
      </c>
      <c r="Q8" s="7">
        <v>116</v>
      </c>
      <c r="R8" s="8">
        <v>1042</v>
      </c>
      <c r="S8" s="17">
        <f t="shared" si="0"/>
        <v>200</v>
      </c>
      <c r="T8" s="18">
        <f t="shared" si="1"/>
        <v>1500</v>
      </c>
    </row>
    <row r="9" spans="1:20" x14ac:dyDescent="0.3">
      <c r="A9" s="5">
        <v>4</v>
      </c>
      <c r="B9" s="11" t="s">
        <v>18</v>
      </c>
      <c r="C9" s="7">
        <v>1000</v>
      </c>
      <c r="D9" s="8">
        <v>2000</v>
      </c>
      <c r="E9" s="7">
        <v>0</v>
      </c>
      <c r="F9" s="8">
        <v>0</v>
      </c>
      <c r="G9" s="7">
        <v>126</v>
      </c>
      <c r="H9" s="8">
        <v>52.499999999999929</v>
      </c>
      <c r="I9" s="7">
        <v>0</v>
      </c>
      <c r="J9" s="8">
        <v>0</v>
      </c>
      <c r="K9" s="7">
        <v>0</v>
      </c>
      <c r="L9" s="8">
        <v>0</v>
      </c>
      <c r="M9" s="7">
        <v>252</v>
      </c>
      <c r="N9" s="8">
        <v>592.49999999999932</v>
      </c>
      <c r="O9" s="7">
        <v>441</v>
      </c>
      <c r="P9" s="8">
        <v>2520</v>
      </c>
      <c r="Q9" s="7">
        <v>681</v>
      </c>
      <c r="R9" s="8">
        <v>5835</v>
      </c>
      <c r="S9" s="17">
        <f t="shared" si="0"/>
        <v>1500</v>
      </c>
      <c r="T9" s="18">
        <f t="shared" si="1"/>
        <v>9000</v>
      </c>
    </row>
    <row r="10" spans="1:20" x14ac:dyDescent="0.3">
      <c r="A10" s="5">
        <v>5</v>
      </c>
      <c r="B10" s="10" t="s">
        <v>19</v>
      </c>
      <c r="C10" s="7">
        <v>2190</v>
      </c>
      <c r="D10" s="8">
        <v>9807.6400000000012</v>
      </c>
      <c r="E10" s="7">
        <v>0</v>
      </c>
      <c r="F10" s="8">
        <v>0</v>
      </c>
      <c r="G10" s="7">
        <v>1771</v>
      </c>
      <c r="H10" s="8">
        <v>1944.6200000000003</v>
      </c>
      <c r="I10" s="7">
        <v>0</v>
      </c>
      <c r="J10" s="8">
        <v>0</v>
      </c>
      <c r="K10" s="7">
        <v>20</v>
      </c>
      <c r="L10" s="8">
        <v>354.32</v>
      </c>
      <c r="M10" s="7">
        <v>40</v>
      </c>
      <c r="N10" s="8">
        <v>530.36</v>
      </c>
      <c r="O10" s="7">
        <v>179</v>
      </c>
      <c r="P10" s="8">
        <v>3563.1100000000006</v>
      </c>
      <c r="Q10" s="7">
        <v>1990</v>
      </c>
      <c r="R10" s="8">
        <v>25607.590000000004</v>
      </c>
      <c r="S10" s="17">
        <f t="shared" si="0"/>
        <v>4000</v>
      </c>
      <c r="T10" s="18">
        <f t="shared" si="1"/>
        <v>32000.000000000007</v>
      </c>
    </row>
    <row r="11" spans="1:20" x14ac:dyDescent="0.3">
      <c r="A11" s="5">
        <v>6</v>
      </c>
      <c r="B11" s="12" t="s">
        <v>20</v>
      </c>
      <c r="C11" s="7">
        <v>400</v>
      </c>
      <c r="D11" s="8">
        <v>600</v>
      </c>
      <c r="E11" s="7">
        <v>0</v>
      </c>
      <c r="F11" s="8">
        <v>0</v>
      </c>
      <c r="G11" s="7">
        <v>0</v>
      </c>
      <c r="H11" s="8">
        <v>0</v>
      </c>
      <c r="I11" s="7">
        <v>0</v>
      </c>
      <c r="J11" s="8">
        <v>0</v>
      </c>
      <c r="K11" s="7">
        <v>20</v>
      </c>
      <c r="L11" s="8">
        <v>25</v>
      </c>
      <c r="M11" s="7">
        <v>30</v>
      </c>
      <c r="N11" s="8">
        <v>300</v>
      </c>
      <c r="O11" s="7">
        <v>90</v>
      </c>
      <c r="P11" s="8">
        <v>220</v>
      </c>
      <c r="Q11" s="7">
        <v>360</v>
      </c>
      <c r="R11" s="8">
        <v>255</v>
      </c>
      <c r="S11" s="17">
        <f t="shared" si="0"/>
        <v>500</v>
      </c>
      <c r="T11" s="18">
        <f t="shared" si="1"/>
        <v>800</v>
      </c>
    </row>
    <row r="12" spans="1:20" x14ac:dyDescent="0.3">
      <c r="A12" s="5">
        <v>7</v>
      </c>
      <c r="B12" s="9" t="s">
        <v>21</v>
      </c>
      <c r="C12" s="7">
        <v>1000</v>
      </c>
      <c r="D12" s="8">
        <v>1500</v>
      </c>
      <c r="E12" s="7">
        <v>0</v>
      </c>
      <c r="F12" s="8">
        <v>0</v>
      </c>
      <c r="G12" s="7">
        <v>60</v>
      </c>
      <c r="H12" s="8">
        <v>1080</v>
      </c>
      <c r="I12" s="7">
        <v>0</v>
      </c>
      <c r="J12" s="8">
        <v>0</v>
      </c>
      <c r="K12" s="7">
        <v>5</v>
      </c>
      <c r="L12" s="8">
        <v>50</v>
      </c>
      <c r="M12" s="7">
        <v>10</v>
      </c>
      <c r="N12" s="8">
        <v>200</v>
      </c>
      <c r="O12" s="7">
        <v>105</v>
      </c>
      <c r="P12" s="8">
        <v>250</v>
      </c>
      <c r="Q12" s="7">
        <v>1020</v>
      </c>
      <c r="R12" s="8">
        <v>1420</v>
      </c>
      <c r="S12" s="17">
        <f t="shared" si="0"/>
        <v>1200</v>
      </c>
      <c r="T12" s="18">
        <f t="shared" si="1"/>
        <v>3000</v>
      </c>
    </row>
    <row r="13" spans="1:20" x14ac:dyDescent="0.3">
      <c r="A13" s="5">
        <v>8</v>
      </c>
      <c r="B13" s="10" t="s">
        <v>22</v>
      </c>
      <c r="C13" s="7">
        <v>1100</v>
      </c>
      <c r="D13" s="8">
        <v>1600</v>
      </c>
      <c r="E13" s="7">
        <v>0</v>
      </c>
      <c r="F13" s="8">
        <v>0</v>
      </c>
      <c r="G13" s="7">
        <v>98</v>
      </c>
      <c r="H13" s="8">
        <v>288</v>
      </c>
      <c r="I13" s="7">
        <v>0</v>
      </c>
      <c r="J13" s="8">
        <v>0</v>
      </c>
      <c r="K13" s="7">
        <v>10</v>
      </c>
      <c r="L13" s="8">
        <v>40</v>
      </c>
      <c r="M13" s="7">
        <v>2</v>
      </c>
      <c r="N13" s="8">
        <v>112</v>
      </c>
      <c r="O13" s="7">
        <v>160</v>
      </c>
      <c r="P13" s="8">
        <v>900</v>
      </c>
      <c r="Q13" s="7">
        <v>1030</v>
      </c>
      <c r="R13" s="8">
        <v>2160</v>
      </c>
      <c r="S13" s="17">
        <f t="shared" si="0"/>
        <v>1300</v>
      </c>
      <c r="T13" s="18">
        <f t="shared" si="1"/>
        <v>3500</v>
      </c>
    </row>
    <row r="14" spans="1:20" x14ac:dyDescent="0.3">
      <c r="A14" s="5">
        <v>9</v>
      </c>
      <c r="B14" s="10" t="s">
        <v>23</v>
      </c>
      <c r="C14" s="7">
        <v>600</v>
      </c>
      <c r="D14" s="8">
        <v>1500</v>
      </c>
      <c r="E14" s="7">
        <v>0</v>
      </c>
      <c r="F14" s="8">
        <v>0</v>
      </c>
      <c r="G14" s="7">
        <v>32</v>
      </c>
      <c r="H14" s="8">
        <v>91.71</v>
      </c>
      <c r="I14" s="7">
        <v>0</v>
      </c>
      <c r="J14" s="8">
        <v>0</v>
      </c>
      <c r="K14" s="7">
        <v>28</v>
      </c>
      <c r="L14" s="8">
        <v>103.97999999999999</v>
      </c>
      <c r="M14" s="7">
        <v>41</v>
      </c>
      <c r="N14" s="8">
        <v>219.05</v>
      </c>
      <c r="O14" s="7">
        <v>355</v>
      </c>
      <c r="P14" s="8">
        <v>858.99</v>
      </c>
      <c r="Q14" s="7">
        <v>544</v>
      </c>
      <c r="R14" s="8">
        <v>3726.2700000000004</v>
      </c>
      <c r="S14" s="17">
        <f t="shared" si="0"/>
        <v>1000</v>
      </c>
      <c r="T14" s="18">
        <f t="shared" si="1"/>
        <v>5000</v>
      </c>
    </row>
    <row r="15" spans="1:20" x14ac:dyDescent="0.3">
      <c r="A15" s="5">
        <v>10</v>
      </c>
      <c r="B15" s="9" t="s">
        <v>24</v>
      </c>
      <c r="C15" s="7">
        <v>1500</v>
      </c>
      <c r="D15" s="8">
        <v>4000</v>
      </c>
      <c r="E15" s="7">
        <v>4</v>
      </c>
      <c r="F15" s="8">
        <v>16</v>
      </c>
      <c r="G15" s="7">
        <v>8</v>
      </c>
      <c r="H15" s="8">
        <v>86.4</v>
      </c>
      <c r="I15" s="7">
        <v>120</v>
      </c>
      <c r="J15" s="8">
        <v>114.39999999999999</v>
      </c>
      <c r="K15" s="7">
        <v>24</v>
      </c>
      <c r="L15" s="8">
        <v>23.96</v>
      </c>
      <c r="M15" s="7">
        <v>0</v>
      </c>
      <c r="N15" s="8">
        <v>0</v>
      </c>
      <c r="O15" s="7">
        <v>1086</v>
      </c>
      <c r="P15" s="8">
        <v>5430</v>
      </c>
      <c r="Q15" s="7">
        <v>758</v>
      </c>
      <c r="R15" s="8">
        <v>4329.24</v>
      </c>
      <c r="S15" s="17">
        <f t="shared" si="0"/>
        <v>2000</v>
      </c>
      <c r="T15" s="18">
        <f t="shared" si="1"/>
        <v>10000</v>
      </c>
    </row>
    <row r="16" spans="1:20" x14ac:dyDescent="0.3">
      <c r="A16" s="5">
        <v>11</v>
      </c>
      <c r="B16" s="11" t="s">
        <v>25</v>
      </c>
      <c r="C16" s="7">
        <v>2000</v>
      </c>
      <c r="D16" s="8">
        <v>2500</v>
      </c>
      <c r="E16" s="7">
        <v>0</v>
      </c>
      <c r="F16" s="8">
        <v>0</v>
      </c>
      <c r="G16" s="7">
        <v>50</v>
      </c>
      <c r="H16" s="8">
        <v>470</v>
      </c>
      <c r="I16" s="7">
        <v>0</v>
      </c>
      <c r="J16" s="8">
        <v>0</v>
      </c>
      <c r="K16" s="7">
        <v>0</v>
      </c>
      <c r="L16" s="8">
        <v>0</v>
      </c>
      <c r="M16" s="7">
        <v>5</v>
      </c>
      <c r="N16" s="8">
        <v>150</v>
      </c>
      <c r="O16" s="7">
        <v>95</v>
      </c>
      <c r="P16" s="8">
        <v>785</v>
      </c>
      <c r="Q16" s="7">
        <v>450</v>
      </c>
      <c r="R16" s="8">
        <v>3595</v>
      </c>
      <c r="S16" s="17">
        <f t="shared" si="0"/>
        <v>600</v>
      </c>
      <c r="T16" s="18">
        <f t="shared" si="1"/>
        <v>5000</v>
      </c>
    </row>
    <row r="17" spans="1:20" x14ac:dyDescent="0.3">
      <c r="A17" s="5">
        <v>12</v>
      </c>
      <c r="B17" s="10" t="s">
        <v>26</v>
      </c>
      <c r="C17" s="7">
        <v>1000</v>
      </c>
      <c r="D17" s="8">
        <v>3000</v>
      </c>
      <c r="E17" s="7">
        <v>0</v>
      </c>
      <c r="F17" s="8">
        <v>0</v>
      </c>
      <c r="G17" s="7">
        <v>0</v>
      </c>
      <c r="H17" s="8">
        <v>0</v>
      </c>
      <c r="I17" s="7">
        <v>0</v>
      </c>
      <c r="J17" s="8">
        <v>0</v>
      </c>
      <c r="K17" s="7">
        <v>0</v>
      </c>
      <c r="L17" s="8">
        <v>0</v>
      </c>
      <c r="M17" s="7">
        <v>94</v>
      </c>
      <c r="N17" s="8">
        <v>940</v>
      </c>
      <c r="O17" s="7">
        <v>600</v>
      </c>
      <c r="P17" s="8">
        <v>4009</v>
      </c>
      <c r="Q17" s="7">
        <v>360</v>
      </c>
      <c r="R17" s="8">
        <v>2051</v>
      </c>
      <c r="S17" s="17">
        <f t="shared" si="0"/>
        <v>1054</v>
      </c>
      <c r="T17" s="18">
        <f t="shared" si="1"/>
        <v>7000</v>
      </c>
    </row>
    <row r="18" spans="1:20" x14ac:dyDescent="0.3">
      <c r="A18" s="5">
        <v>13</v>
      </c>
      <c r="B18" s="9" t="s">
        <v>27</v>
      </c>
      <c r="C18" s="7">
        <v>1000</v>
      </c>
      <c r="D18" s="8">
        <v>3000</v>
      </c>
      <c r="E18" s="7">
        <v>0</v>
      </c>
      <c r="F18" s="8">
        <v>0</v>
      </c>
      <c r="G18" s="7">
        <v>47</v>
      </c>
      <c r="H18" s="8">
        <v>246.07</v>
      </c>
      <c r="I18" s="7">
        <v>0</v>
      </c>
      <c r="J18" s="8">
        <v>0</v>
      </c>
      <c r="K18" s="7">
        <v>44</v>
      </c>
      <c r="L18" s="8">
        <v>153.29000000000002</v>
      </c>
      <c r="M18" s="7">
        <v>43</v>
      </c>
      <c r="N18" s="8">
        <v>238.59</v>
      </c>
      <c r="O18" s="7">
        <v>155</v>
      </c>
      <c r="P18" s="8">
        <v>1162.46</v>
      </c>
      <c r="Q18" s="7">
        <v>1711</v>
      </c>
      <c r="R18" s="8">
        <v>10199.589999999998</v>
      </c>
      <c r="S18" s="17">
        <f t="shared" si="0"/>
        <v>2000</v>
      </c>
      <c r="T18" s="18">
        <f t="shared" si="1"/>
        <v>11999.999999999998</v>
      </c>
    </row>
    <row r="19" spans="1:20" x14ac:dyDescent="0.3">
      <c r="A19" s="5">
        <v>14</v>
      </c>
      <c r="B19" s="12" t="s">
        <v>28</v>
      </c>
      <c r="C19" s="7">
        <v>1500</v>
      </c>
      <c r="D19" s="8">
        <v>4000</v>
      </c>
      <c r="E19" s="7">
        <v>0</v>
      </c>
      <c r="F19" s="8">
        <v>0</v>
      </c>
      <c r="G19" s="7">
        <v>125</v>
      </c>
      <c r="H19" s="8">
        <v>314.64999999999998</v>
      </c>
      <c r="I19" s="7">
        <v>0</v>
      </c>
      <c r="J19" s="8">
        <v>0</v>
      </c>
      <c r="K19" s="7">
        <v>0</v>
      </c>
      <c r="L19" s="8">
        <v>0</v>
      </c>
      <c r="M19" s="7">
        <v>0</v>
      </c>
      <c r="N19" s="8">
        <v>0</v>
      </c>
      <c r="O19" s="7">
        <v>1735</v>
      </c>
      <c r="P19" s="8">
        <v>10535.35</v>
      </c>
      <c r="Q19" s="7">
        <v>640</v>
      </c>
      <c r="R19" s="8">
        <v>5150</v>
      </c>
      <c r="S19" s="17">
        <f t="shared" si="0"/>
        <v>2500</v>
      </c>
      <c r="T19" s="18">
        <f t="shared" si="1"/>
        <v>16000</v>
      </c>
    </row>
    <row r="20" spans="1:20" x14ac:dyDescent="0.3">
      <c r="A20" s="5">
        <v>15</v>
      </c>
      <c r="B20" s="6" t="s">
        <v>29</v>
      </c>
      <c r="C20" s="7">
        <v>3000</v>
      </c>
      <c r="D20" s="8">
        <v>5000</v>
      </c>
      <c r="E20" s="7">
        <v>0</v>
      </c>
      <c r="F20" s="8">
        <v>0</v>
      </c>
      <c r="G20" s="7">
        <v>10</v>
      </c>
      <c r="H20" s="8">
        <v>46.93</v>
      </c>
      <c r="I20" s="7">
        <v>0</v>
      </c>
      <c r="J20" s="8">
        <v>0</v>
      </c>
      <c r="K20" s="7">
        <v>10</v>
      </c>
      <c r="L20" s="8">
        <v>3.16</v>
      </c>
      <c r="M20" s="7">
        <v>100</v>
      </c>
      <c r="N20" s="8">
        <v>139.91</v>
      </c>
      <c r="O20" s="7">
        <v>1300</v>
      </c>
      <c r="P20" s="8">
        <v>3200</v>
      </c>
      <c r="Q20" s="7">
        <v>2580</v>
      </c>
      <c r="R20" s="8">
        <v>10610</v>
      </c>
      <c r="S20" s="17">
        <f t="shared" si="0"/>
        <v>4000</v>
      </c>
      <c r="T20" s="18">
        <f t="shared" si="1"/>
        <v>14000</v>
      </c>
    </row>
    <row r="21" spans="1:20" x14ac:dyDescent="0.3">
      <c r="A21" s="5">
        <v>16</v>
      </c>
      <c r="B21" s="11" t="s">
        <v>30</v>
      </c>
      <c r="C21" s="7">
        <v>365</v>
      </c>
      <c r="D21" s="8">
        <v>400</v>
      </c>
      <c r="E21" s="7">
        <v>0</v>
      </c>
      <c r="F21" s="8">
        <v>0</v>
      </c>
      <c r="G21" s="7">
        <v>120</v>
      </c>
      <c r="H21" s="8">
        <v>150</v>
      </c>
      <c r="I21" s="7">
        <v>0</v>
      </c>
      <c r="J21" s="8">
        <v>0</v>
      </c>
      <c r="K21" s="7">
        <v>0</v>
      </c>
      <c r="L21" s="8">
        <v>0</v>
      </c>
      <c r="M21" s="7">
        <v>105</v>
      </c>
      <c r="N21" s="8">
        <v>230</v>
      </c>
      <c r="O21" s="7">
        <v>150</v>
      </c>
      <c r="P21" s="8">
        <v>220</v>
      </c>
      <c r="Q21" s="7">
        <v>600</v>
      </c>
      <c r="R21" s="8">
        <v>900</v>
      </c>
      <c r="S21" s="17">
        <f t="shared" si="0"/>
        <v>975</v>
      </c>
      <c r="T21" s="18">
        <f t="shared" si="1"/>
        <v>1500</v>
      </c>
    </row>
    <row r="22" spans="1:20" x14ac:dyDescent="0.3">
      <c r="A22" s="5">
        <v>17</v>
      </c>
      <c r="B22" s="10" t="s">
        <v>31</v>
      </c>
      <c r="C22" s="7">
        <v>5999.6056163999992</v>
      </c>
      <c r="D22" s="8">
        <v>81390.770092986713</v>
      </c>
      <c r="E22" s="7">
        <v>0</v>
      </c>
      <c r="F22" s="8">
        <v>0</v>
      </c>
      <c r="G22" s="7">
        <v>1282.3953799999997</v>
      </c>
      <c r="H22" s="8">
        <v>3927.0000290743583</v>
      </c>
      <c r="I22" s="7">
        <v>0</v>
      </c>
      <c r="J22" s="8">
        <v>0</v>
      </c>
      <c r="K22" s="7">
        <v>0</v>
      </c>
      <c r="L22" s="8">
        <v>0</v>
      </c>
      <c r="M22" s="7">
        <v>500.20000000000005</v>
      </c>
      <c r="N22" s="8">
        <v>11200</v>
      </c>
      <c r="O22" s="7">
        <v>7217</v>
      </c>
      <c r="P22" s="8">
        <v>54873</v>
      </c>
      <c r="Q22" s="7">
        <v>11000.000000000002</v>
      </c>
      <c r="R22" s="8">
        <v>119999.99999999999</v>
      </c>
      <c r="S22" s="17">
        <f t="shared" si="0"/>
        <v>19999.595379999999</v>
      </c>
      <c r="T22" s="18">
        <f t="shared" si="1"/>
        <v>190000.00002907435</v>
      </c>
    </row>
    <row r="23" spans="1:20" x14ac:dyDescent="0.3">
      <c r="A23" s="5">
        <v>18</v>
      </c>
      <c r="B23" s="10" t="s">
        <v>32</v>
      </c>
      <c r="C23" s="7">
        <v>200</v>
      </c>
      <c r="D23" s="8">
        <v>600</v>
      </c>
      <c r="E23" s="7">
        <v>0</v>
      </c>
      <c r="F23" s="8">
        <v>0</v>
      </c>
      <c r="G23" s="7">
        <v>0</v>
      </c>
      <c r="H23" s="8">
        <v>0</v>
      </c>
      <c r="I23" s="7">
        <v>0</v>
      </c>
      <c r="J23" s="8">
        <v>0</v>
      </c>
      <c r="K23" s="7">
        <v>0</v>
      </c>
      <c r="L23" s="8">
        <v>0</v>
      </c>
      <c r="M23" s="7">
        <v>65</v>
      </c>
      <c r="N23" s="8">
        <v>270</v>
      </c>
      <c r="O23" s="7">
        <v>130</v>
      </c>
      <c r="P23" s="8">
        <v>290</v>
      </c>
      <c r="Q23" s="7">
        <v>205</v>
      </c>
      <c r="R23" s="8">
        <v>140</v>
      </c>
      <c r="S23" s="17">
        <f t="shared" si="0"/>
        <v>400</v>
      </c>
      <c r="T23" s="18">
        <f t="shared" si="1"/>
        <v>700</v>
      </c>
    </row>
    <row r="24" spans="1:20" x14ac:dyDescent="0.3">
      <c r="A24" s="5">
        <v>19</v>
      </c>
      <c r="B24" s="9" t="s">
        <v>33</v>
      </c>
      <c r="C24" s="7">
        <v>500</v>
      </c>
      <c r="D24" s="8">
        <v>900</v>
      </c>
      <c r="E24" s="7">
        <v>0</v>
      </c>
      <c r="F24" s="8">
        <v>0</v>
      </c>
      <c r="G24" s="7">
        <v>10</v>
      </c>
      <c r="H24" s="8">
        <v>71.56</v>
      </c>
      <c r="I24" s="7">
        <v>0</v>
      </c>
      <c r="J24" s="8">
        <v>0</v>
      </c>
      <c r="K24" s="7">
        <v>2</v>
      </c>
      <c r="L24" s="8">
        <v>46</v>
      </c>
      <c r="M24" s="7">
        <v>5</v>
      </c>
      <c r="N24" s="8">
        <v>368</v>
      </c>
      <c r="O24" s="7">
        <v>50</v>
      </c>
      <c r="P24" s="8">
        <v>920</v>
      </c>
      <c r="Q24" s="7">
        <v>233</v>
      </c>
      <c r="R24" s="8">
        <v>794.44</v>
      </c>
      <c r="S24" s="17">
        <f t="shared" si="0"/>
        <v>300</v>
      </c>
      <c r="T24" s="18">
        <f t="shared" si="1"/>
        <v>2200</v>
      </c>
    </row>
    <row r="25" spans="1:20" x14ac:dyDescent="0.3">
      <c r="A25" s="5">
        <v>20</v>
      </c>
      <c r="B25" s="12" t="s">
        <v>34</v>
      </c>
      <c r="C25" s="7">
        <v>1000</v>
      </c>
      <c r="D25" s="8">
        <v>4000</v>
      </c>
      <c r="E25" s="7">
        <v>0</v>
      </c>
      <c r="F25" s="8">
        <v>0</v>
      </c>
      <c r="G25" s="7">
        <v>943</v>
      </c>
      <c r="H25" s="8">
        <v>3019.2000000000003</v>
      </c>
      <c r="I25" s="7">
        <v>0</v>
      </c>
      <c r="J25" s="8">
        <v>0</v>
      </c>
      <c r="K25" s="7">
        <v>63</v>
      </c>
      <c r="L25" s="8">
        <v>191</v>
      </c>
      <c r="M25" s="7">
        <v>329</v>
      </c>
      <c r="N25" s="8">
        <v>6448.8</v>
      </c>
      <c r="O25" s="7">
        <v>469</v>
      </c>
      <c r="P25" s="8">
        <v>3495</v>
      </c>
      <c r="Q25" s="7">
        <v>196</v>
      </c>
      <c r="R25" s="8">
        <v>1846</v>
      </c>
      <c r="S25" s="17">
        <f t="shared" si="0"/>
        <v>2000</v>
      </c>
      <c r="T25" s="18">
        <f t="shared" si="1"/>
        <v>15000</v>
      </c>
    </row>
    <row r="26" spans="1:20" x14ac:dyDescent="0.3">
      <c r="A26" s="5">
        <v>21</v>
      </c>
      <c r="B26" s="9" t="s">
        <v>35</v>
      </c>
      <c r="C26" s="7">
        <v>1500</v>
      </c>
      <c r="D26" s="8">
        <v>2200</v>
      </c>
      <c r="E26" s="7">
        <v>0</v>
      </c>
      <c r="F26" s="8">
        <v>0</v>
      </c>
      <c r="G26" s="7">
        <v>142</v>
      </c>
      <c r="H26" s="8">
        <v>415</v>
      </c>
      <c r="I26" s="7">
        <v>0</v>
      </c>
      <c r="J26" s="8">
        <v>0</v>
      </c>
      <c r="K26" s="7">
        <v>0</v>
      </c>
      <c r="L26" s="8">
        <v>0</v>
      </c>
      <c r="M26" s="7">
        <v>18</v>
      </c>
      <c r="N26" s="8">
        <v>295</v>
      </c>
      <c r="O26" s="7">
        <v>325</v>
      </c>
      <c r="P26" s="8">
        <v>1800</v>
      </c>
      <c r="Q26" s="7">
        <v>1015</v>
      </c>
      <c r="R26" s="8">
        <v>5490</v>
      </c>
      <c r="S26" s="17">
        <f t="shared" si="0"/>
        <v>1500</v>
      </c>
      <c r="T26" s="18">
        <f t="shared" si="1"/>
        <v>8000</v>
      </c>
    </row>
    <row r="27" spans="1:20" x14ac:dyDescent="0.3">
      <c r="A27" s="5">
        <v>22</v>
      </c>
      <c r="B27" s="9" t="s">
        <v>36</v>
      </c>
      <c r="C27" s="7">
        <v>700</v>
      </c>
      <c r="D27" s="8">
        <v>1000.4599999999999</v>
      </c>
      <c r="E27" s="7">
        <v>0</v>
      </c>
      <c r="F27" s="8">
        <v>0</v>
      </c>
      <c r="G27" s="7">
        <v>104</v>
      </c>
      <c r="H27" s="8">
        <v>258</v>
      </c>
      <c r="I27" s="7">
        <v>0</v>
      </c>
      <c r="J27" s="8">
        <v>0</v>
      </c>
      <c r="K27" s="7">
        <v>0</v>
      </c>
      <c r="L27" s="8">
        <v>0</v>
      </c>
      <c r="M27" s="7">
        <v>0</v>
      </c>
      <c r="N27" s="8">
        <v>0</v>
      </c>
      <c r="O27" s="7">
        <v>0</v>
      </c>
      <c r="P27" s="8">
        <v>0</v>
      </c>
      <c r="Q27" s="7">
        <v>496</v>
      </c>
      <c r="R27" s="8">
        <v>4342</v>
      </c>
      <c r="S27" s="17">
        <f t="shared" si="0"/>
        <v>600</v>
      </c>
      <c r="T27" s="18">
        <f t="shared" si="1"/>
        <v>4600</v>
      </c>
    </row>
    <row r="28" spans="1:20" x14ac:dyDescent="0.3">
      <c r="A28" s="5">
        <v>23</v>
      </c>
      <c r="B28" s="11" t="s">
        <v>37</v>
      </c>
      <c r="C28" s="7">
        <v>1600</v>
      </c>
      <c r="D28" s="8">
        <v>3000</v>
      </c>
      <c r="E28" s="7">
        <v>0</v>
      </c>
      <c r="F28" s="8">
        <v>0</v>
      </c>
      <c r="G28" s="7">
        <v>92</v>
      </c>
      <c r="H28" s="8">
        <v>267.18</v>
      </c>
      <c r="I28" s="7">
        <v>0</v>
      </c>
      <c r="J28" s="8">
        <v>0</v>
      </c>
      <c r="K28" s="7">
        <v>0</v>
      </c>
      <c r="L28" s="8">
        <v>0</v>
      </c>
      <c r="M28" s="7">
        <v>0</v>
      </c>
      <c r="N28" s="8">
        <v>0</v>
      </c>
      <c r="O28" s="7">
        <v>1708</v>
      </c>
      <c r="P28" s="8">
        <v>14732.82</v>
      </c>
      <c r="Q28" s="7">
        <v>0</v>
      </c>
      <c r="R28" s="8">
        <v>0</v>
      </c>
      <c r="S28" s="17">
        <f t="shared" si="0"/>
        <v>1800</v>
      </c>
      <c r="T28" s="18">
        <f t="shared" si="1"/>
        <v>15000</v>
      </c>
    </row>
    <row r="29" spans="1:20" x14ac:dyDescent="0.3">
      <c r="A29" s="5">
        <v>24</v>
      </c>
      <c r="B29" s="9" t="s">
        <v>38</v>
      </c>
      <c r="C29" s="7">
        <v>2000</v>
      </c>
      <c r="D29" s="8">
        <v>12000</v>
      </c>
      <c r="E29" s="7">
        <v>0</v>
      </c>
      <c r="F29" s="8">
        <v>0</v>
      </c>
      <c r="G29" s="7">
        <v>176</v>
      </c>
      <c r="H29" s="8">
        <v>779.5</v>
      </c>
      <c r="I29" s="7">
        <v>0</v>
      </c>
      <c r="J29" s="8">
        <v>0</v>
      </c>
      <c r="K29" s="7">
        <v>13</v>
      </c>
      <c r="L29" s="8">
        <v>30</v>
      </c>
      <c r="M29" s="7">
        <v>881</v>
      </c>
      <c r="N29" s="8">
        <v>8610</v>
      </c>
      <c r="O29" s="7">
        <v>1345</v>
      </c>
      <c r="P29" s="8">
        <v>19620</v>
      </c>
      <c r="Q29" s="7">
        <v>1585</v>
      </c>
      <c r="R29" s="8">
        <v>2960.5</v>
      </c>
      <c r="S29" s="17">
        <f t="shared" si="0"/>
        <v>4000</v>
      </c>
      <c r="T29" s="18">
        <f t="shared" si="1"/>
        <v>32000</v>
      </c>
    </row>
    <row r="30" spans="1:20" x14ac:dyDescent="0.3">
      <c r="A30" s="5">
        <v>25</v>
      </c>
      <c r="B30" s="9" t="s">
        <v>39</v>
      </c>
      <c r="C30" s="7">
        <v>1500</v>
      </c>
      <c r="D30" s="8">
        <v>5000</v>
      </c>
      <c r="E30" s="7">
        <v>0</v>
      </c>
      <c r="F30" s="8">
        <v>0</v>
      </c>
      <c r="G30" s="7">
        <v>0</v>
      </c>
      <c r="H30" s="8">
        <v>0</v>
      </c>
      <c r="I30" s="7">
        <v>0</v>
      </c>
      <c r="J30" s="8">
        <v>0</v>
      </c>
      <c r="K30" s="7">
        <v>0</v>
      </c>
      <c r="L30" s="8">
        <v>0</v>
      </c>
      <c r="M30" s="7">
        <v>342</v>
      </c>
      <c r="N30" s="8">
        <v>13680</v>
      </c>
      <c r="O30" s="7">
        <v>645</v>
      </c>
      <c r="P30" s="8">
        <v>1710</v>
      </c>
      <c r="Q30" s="7">
        <v>2013</v>
      </c>
      <c r="R30" s="8">
        <v>4609.9999999999991</v>
      </c>
      <c r="S30" s="17">
        <f t="shared" si="0"/>
        <v>3000</v>
      </c>
      <c r="T30" s="18">
        <f t="shared" si="1"/>
        <v>20000</v>
      </c>
    </row>
    <row r="31" spans="1:20" x14ac:dyDescent="0.3">
      <c r="A31" s="23" t="s">
        <v>40</v>
      </c>
      <c r="B31" s="24"/>
      <c r="C31" s="13">
        <f>SUM(C6:C30)</f>
        <v>34294.605616400004</v>
      </c>
      <c r="D31" s="14">
        <f t="shared" ref="D31:R31" si="2">SUM(D6:D30)</f>
        <v>152250.8700929867</v>
      </c>
      <c r="E31" s="13">
        <f t="shared" si="2"/>
        <v>4</v>
      </c>
      <c r="F31" s="14">
        <f t="shared" si="2"/>
        <v>16</v>
      </c>
      <c r="G31" s="13">
        <f t="shared" si="2"/>
        <v>5399.3953799999999</v>
      </c>
      <c r="H31" s="14">
        <f t="shared" si="2"/>
        <v>13969.320029074359</v>
      </c>
      <c r="I31" s="13">
        <f t="shared" si="2"/>
        <v>120</v>
      </c>
      <c r="J31" s="14">
        <f t="shared" si="2"/>
        <v>114.39999999999999</v>
      </c>
      <c r="K31" s="13">
        <f t="shared" si="2"/>
        <v>264</v>
      </c>
      <c r="L31" s="14">
        <f t="shared" si="2"/>
        <v>1162.96</v>
      </c>
      <c r="M31" s="13">
        <f t="shared" si="2"/>
        <v>2904.2</v>
      </c>
      <c r="N31" s="14">
        <f t="shared" si="2"/>
        <v>44913.71</v>
      </c>
      <c r="O31" s="13">
        <f t="shared" si="2"/>
        <v>18827</v>
      </c>
      <c r="P31" s="14">
        <f t="shared" si="2"/>
        <v>133120.23000000001</v>
      </c>
      <c r="Q31" s="13">
        <f t="shared" si="2"/>
        <v>31470</v>
      </c>
      <c r="R31" s="14">
        <f t="shared" si="2"/>
        <v>231903.38</v>
      </c>
      <c r="S31" s="19">
        <f t="shared" ref="S31" si="3">E31+G31+I31+K31+M31+O31+Q31</f>
        <v>58988.595379999999</v>
      </c>
      <c r="T31" s="20">
        <f t="shared" ref="T31" si="4">F31+H31+J31+L31+N31+P31+R31</f>
        <v>425200.00002907438</v>
      </c>
    </row>
    <row r="32" spans="1:20" x14ac:dyDescent="0.3">
      <c r="S32" s="22"/>
      <c r="T32" s="21"/>
    </row>
  </sheetData>
  <mergeCells count="15">
    <mergeCell ref="A31:B31"/>
    <mergeCell ref="A1:T1"/>
    <mergeCell ref="A2:T2"/>
    <mergeCell ref="A3:T3"/>
    <mergeCell ref="A4:A5"/>
    <mergeCell ref="B4:B5"/>
    <mergeCell ref="C4:D4"/>
    <mergeCell ref="E4:F4"/>
    <mergeCell ref="G4:H4"/>
    <mergeCell ref="I4:J4"/>
    <mergeCell ref="K4:L4"/>
    <mergeCell ref="M4:N4"/>
    <mergeCell ref="O4:P4"/>
    <mergeCell ref="Q4:R4"/>
    <mergeCell ref="S4:T4"/>
  </mergeCells>
  <pageMargins left="0.25" right="0.25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2025-05-23T08:34:36Z</cp:lastPrinted>
  <dcterms:created xsi:type="dcterms:W3CDTF">2022-02-25T08:16:25Z</dcterms:created>
  <dcterms:modified xsi:type="dcterms:W3CDTF">2025-05-23T08:34:36Z</dcterms:modified>
</cp:coreProperties>
</file>